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лдык ном\Desktop\ШО бастапкы мониторинг 2024\"/>
    </mc:Choice>
  </mc:AlternateContent>
  <xr:revisionPtr revIDLastSave="0" documentId="13_ncr:1_{151D3FEE-76F2-4069-BED7-666EF22DC59F}" xr6:coauthVersionLast="47" xr6:coauthVersionMax="47" xr10:uidLastSave="{00000000-0000-0000-0000-000000000000}"/>
  <bookViews>
    <workbookView xWindow="-103" yWindow="-103" windowWidth="16663" windowHeight="8863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6" l="1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S10" i="16" s="1"/>
  <c r="R9" i="16"/>
  <c r="S9" i="16" s="1"/>
  <c r="W13" i="16"/>
  <c r="U10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L18" i="13" l="1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3"/>
  <c r="G18" i="13"/>
  <c r="D18" i="13"/>
  <c r="E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<sst xmlns="http://schemas.openxmlformats.org/spreadsheetml/2006/main" count="326" uniqueCount="58">
  <si>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</si>
  <si>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</si>
  <si>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</si>
  <si>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</si>
  <si>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</si>
  <si>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</si>
  <si>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</si>
  <si>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</si>
  <si>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</si>
  <si>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</si>
  <si>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</si>
  <si>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</si>
  <si>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</si>
  <si>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</si>
  <si>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</si>
  <si>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</si>
  <si>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</si>
  <si>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</si>
  <si>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</si>
  <si>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</si>
  <si>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</si>
  <si>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</si>
  <si>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</si>
  <si>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</si>
  <si>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</si>
  <si>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</si>
  <si>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</si>
  <si>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</si>
  <si>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</si>
  <si>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</si>
  <si>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</si>
  <si>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</si>
  <si>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</si>
  <si>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</si>
  <si>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</si>
  <si>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</si>
  <si>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</si>
  <si>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</si>
  <si>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</si>
  <si>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</si>
  <si>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</si>
  <si>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</si>
  <si>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</si>
  <si>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</si>
  <si>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</si>
  <si>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</si>
  <si>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</si>
  <si>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</si>
  <si>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</si>
  <si>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</si>
  <si>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Балдыр5ан</t>
  </si>
  <si>
    <t>Казбекова С</t>
  </si>
  <si>
    <t>Балдырған</t>
  </si>
  <si>
    <t>қазақ</t>
  </si>
  <si>
    <t>Қазақ</t>
  </si>
  <si>
    <t xml:space="preserve">Талдық ауылы Н.Әлдекешов көшесі № 1 </t>
  </si>
  <si>
    <t>с.Талдық.Н.Әлдекешов №1</t>
  </si>
  <si>
    <t>Казбекова Сансулу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</si>
</sst>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topLeftCell="A4" zoomScale="70" zoomScaleNormal="70" workbookViewId="0">
      <selection activeCell="W10" sqref="W10"/>
    </sheetView>
  </sheetViews>
  <sheetFormatPr defaultRowHeight="14.6" x14ac:dyDescent="0.4"/>
  <cols>
    <col min="2" max="2" width="19.3046875" customWidth="1"/>
    <col min="3" max="3" width="20.3828125" customWidth="1"/>
    <col min="4" max="4" width="12.69140625" customWidth="1"/>
    <col min="5" max="5" width="13" customWidth="1"/>
    <col min="6" max="10" width="12.3046875" customWidth="1"/>
    <col min="11" max="11" width="12.15234375" customWidth="1"/>
    <col min="12" max="12" width="12.3828125" customWidth="1"/>
    <col min="13" max="13" width="12.3046875" customWidth="1"/>
    <col min="14" max="14" width="12.3828125" customWidth="1"/>
    <col min="15" max="15" width="12.53515625" customWidth="1"/>
    <col min="16" max="19" width="12.15234375" customWidth="1"/>
    <col min="20" max="20" width="13" customWidth="1"/>
    <col min="21" max="21" width="11.84375" customWidth="1"/>
    <col min="22" max="22" width="12.15234375" customWidth="1"/>
    <col min="23" max="23" width="12" customWidth="1"/>
    <col min="24" max="24" width="11.53515625" customWidth="1"/>
    <col min="25" max="25" width="11.69140625" customWidth="1"/>
  </cols>
  <sheetData>
    <row r="2" spans="1:25" ht="15.45" x14ac:dyDescent="0.4">
      <c r="B2" s="20" t="s">
        <v>42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 t="s">
        <v>52</v>
      </c>
      <c r="N2" s="3"/>
      <c r="O2" s="3"/>
      <c r="P2" s="3"/>
      <c r="Q2" s="3"/>
      <c r="R2" s="3"/>
      <c r="S2" s="3"/>
      <c r="T2" s="3"/>
      <c r="U2" s="3"/>
      <c r="V2" s="3"/>
      <c r="W2" s="3"/>
      <c r="X2" s="35" t="s">
        <v>19</v>
      </c>
      <c r="Y2" s="35"/>
    </row>
    <row r="3" spans="1:25" ht="15.45" x14ac:dyDescent="0.4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36" t="s">
        <v>55</v>
      </c>
      <c r="M3" s="36"/>
      <c r="N3" s="36"/>
      <c r="O3" s="36"/>
      <c r="P3" s="36"/>
      <c r="Q3" s="36"/>
      <c r="R3" s="36"/>
      <c r="S3" s="3"/>
      <c r="T3" s="3"/>
      <c r="U3" s="3"/>
      <c r="V3" s="3"/>
      <c r="W3" s="3"/>
      <c r="X3" s="3"/>
      <c r="Y3" s="3"/>
    </row>
    <row r="4" spans="1:25" ht="15.45" x14ac:dyDescent="0.4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7"/>
      <c r="M4" s="37"/>
      <c r="N4" s="37"/>
      <c r="O4" s="37"/>
      <c r="P4" s="37"/>
      <c r="Q4" s="37"/>
      <c r="R4" s="37"/>
      <c r="S4" s="24"/>
      <c r="T4" s="21"/>
      <c r="U4" s="21"/>
      <c r="V4" s="3"/>
      <c r="W4" s="3"/>
      <c r="X4" s="3"/>
      <c r="Y4" s="3"/>
    </row>
    <row r="5" spans="1:25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45" x14ac:dyDescent="0.4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4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34" t="s">
        <v>8</v>
      </c>
      <c r="I7" s="34"/>
      <c r="J7" s="34"/>
      <c r="K7" s="34"/>
      <c r="L7" s="34"/>
      <c r="M7" s="34"/>
      <c r="N7" s="34" t="s">
        <v>6</v>
      </c>
      <c r="O7" s="34"/>
      <c r="P7" s="34"/>
      <c r="Q7" s="34" t="s">
        <v>9</v>
      </c>
      <c r="R7" s="34"/>
      <c r="S7" s="34"/>
      <c r="T7" s="34"/>
      <c r="U7" s="34"/>
      <c r="V7" s="34"/>
      <c r="W7" s="34" t="s">
        <v>7</v>
      </c>
      <c r="X7" s="34"/>
      <c r="Y7" s="34"/>
    </row>
    <row r="8" spans="1:25" ht="14.25" customHeight="1" x14ac:dyDescent="0.4">
      <c r="A8" s="40"/>
      <c r="B8" s="34"/>
      <c r="C8" s="34"/>
      <c r="D8" s="34"/>
      <c r="E8" s="34" t="s">
        <v>15</v>
      </c>
      <c r="F8" s="34" t="s">
        <v>16</v>
      </c>
      <c r="G8" s="34" t="s">
        <v>17</v>
      </c>
      <c r="H8" s="34" t="s">
        <v>20</v>
      </c>
      <c r="I8" s="34"/>
      <c r="J8" s="34"/>
      <c r="K8" s="34" t="s">
        <v>21</v>
      </c>
      <c r="L8" s="34"/>
      <c r="M8" s="34"/>
      <c r="N8" s="34" t="s">
        <v>15</v>
      </c>
      <c r="O8" s="34" t="s">
        <v>16</v>
      </c>
      <c r="P8" s="34" t="s">
        <v>17</v>
      </c>
      <c r="Q8" s="34" t="s">
        <v>22</v>
      </c>
      <c r="R8" s="34"/>
      <c r="S8" s="34"/>
      <c r="T8" s="34" t="s">
        <v>23</v>
      </c>
      <c r="U8" s="34"/>
      <c r="V8" s="34"/>
      <c r="W8" s="1"/>
      <c r="X8" s="1"/>
      <c r="Y8" s="1"/>
    </row>
    <row r="9" spans="1:25" ht="128.25" customHeight="1" x14ac:dyDescent="0.4">
      <c r="A9" s="40"/>
      <c r="B9" s="34"/>
      <c r="C9" s="34"/>
      <c r="D9" s="34"/>
      <c r="E9" s="34"/>
      <c r="F9" s="34"/>
      <c r="G9" s="3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4"/>
      <c r="O9" s="34"/>
      <c r="P9" s="34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45" x14ac:dyDescent="0.4">
      <c r="A10" s="12">
        <v>1</v>
      </c>
      <c r="B10" s="6" t="s">
        <v>52</v>
      </c>
      <c r="C10" s="6" t="s">
        <v>57</v>
      </c>
      <c r="D10" s="12">
        <v>5</v>
      </c>
      <c r="E10" s="12">
        <v>5</v>
      </c>
      <c r="F10" s="12"/>
      <c r="G10" s="12"/>
      <c r="H10" s="12">
        <v>4</v>
      </c>
      <c r="I10" s="12">
        <v>1</v>
      </c>
      <c r="J10" s="12"/>
      <c r="K10" s="12">
        <v>4</v>
      </c>
      <c r="L10" s="12">
        <v>1</v>
      </c>
      <c r="M10" s="12"/>
      <c r="N10" s="12">
        <v>5</v>
      </c>
      <c r="O10" s="12"/>
      <c r="P10" s="12"/>
      <c r="Q10" s="12">
        <v>1</v>
      </c>
      <c r="R10" s="12">
        <v>4</v>
      </c>
      <c r="S10" s="12"/>
      <c r="T10" s="12">
        <v>4</v>
      </c>
      <c r="U10" s="12">
        <v>1</v>
      </c>
      <c r="V10" s="12"/>
      <c r="W10" s="12">
        <v>4</v>
      </c>
      <c r="X10" s="12">
        <v>1</v>
      </c>
      <c r="Y10" s="12"/>
    </row>
    <row r="11" spans="1:25" ht="15.45" x14ac:dyDescent="0.4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45" x14ac:dyDescent="0.4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45" x14ac:dyDescent="0.4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45" x14ac:dyDescent="0.4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45" x14ac:dyDescent="0.4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45" x14ac:dyDescent="0.4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45" x14ac:dyDescent="0.4">
      <c r="A17" s="39" t="s">
        <v>1</v>
      </c>
      <c r="B17" s="39"/>
      <c r="C17" s="39"/>
      <c r="D17" s="23">
        <f t="shared" ref="D17:Y17" si="0">SUM(D10:D16)</f>
        <v>5</v>
      </c>
      <c r="E17" s="12">
        <f t="shared" si="0"/>
        <v>5</v>
      </c>
      <c r="F17" s="12">
        <f t="shared" si="0"/>
        <v>0</v>
      </c>
      <c r="G17" s="12">
        <f t="shared" si="0"/>
        <v>0</v>
      </c>
      <c r="H17" s="12">
        <f t="shared" si="0"/>
        <v>4</v>
      </c>
      <c r="I17" s="12">
        <f t="shared" si="0"/>
        <v>1</v>
      </c>
      <c r="J17" s="12">
        <f t="shared" si="0"/>
        <v>0</v>
      </c>
      <c r="K17" s="12">
        <f t="shared" si="0"/>
        <v>4</v>
      </c>
      <c r="L17" s="12">
        <f t="shared" si="0"/>
        <v>1</v>
      </c>
      <c r="M17" s="12">
        <f t="shared" si="0"/>
        <v>0</v>
      </c>
      <c r="N17" s="12">
        <f t="shared" si="0"/>
        <v>5</v>
      </c>
      <c r="O17" s="12">
        <f t="shared" si="0"/>
        <v>0</v>
      </c>
      <c r="P17" s="12">
        <f t="shared" si="0"/>
        <v>0</v>
      </c>
      <c r="Q17" s="12">
        <f t="shared" si="0"/>
        <v>1</v>
      </c>
      <c r="R17" s="12">
        <f t="shared" si="0"/>
        <v>4</v>
      </c>
      <c r="S17" s="12">
        <f t="shared" si="0"/>
        <v>0</v>
      </c>
      <c r="T17" s="12">
        <f t="shared" si="0"/>
        <v>4</v>
      </c>
      <c r="U17" s="12">
        <f t="shared" si="0"/>
        <v>1</v>
      </c>
      <c r="V17" s="12">
        <f t="shared" si="0"/>
        <v>0</v>
      </c>
      <c r="W17" s="12">
        <f t="shared" si="0"/>
        <v>4</v>
      </c>
      <c r="X17" s="12">
        <f t="shared" si="0"/>
        <v>1</v>
      </c>
      <c r="Y17" s="12">
        <f t="shared" si="0"/>
        <v>0</v>
      </c>
    </row>
    <row r="18" spans="1:25" ht="15.45" x14ac:dyDescent="0.4">
      <c r="A18" s="38" t="s">
        <v>11</v>
      </c>
      <c r="B18" s="38"/>
      <c r="C18" s="38"/>
      <c r="D18" s="30">
        <f>D17*100/D17</f>
        <v>100</v>
      </c>
      <c r="E18" s="6">
        <f>E17*100/D17</f>
        <v>100</v>
      </c>
      <c r="F18" s="6">
        <f>F17*100/D17</f>
        <v>0</v>
      </c>
      <c r="G18" s="6">
        <f>G17*100/D17</f>
        <v>0</v>
      </c>
      <c r="H18" s="6">
        <f>H17*100/D17</f>
        <v>80</v>
      </c>
      <c r="I18" s="6">
        <f>I17*100/D17</f>
        <v>20</v>
      </c>
      <c r="J18" s="6">
        <f>J17*100/D17</f>
        <v>0</v>
      </c>
      <c r="K18" s="6">
        <f>K17*100/D17</f>
        <v>80</v>
      </c>
      <c r="L18" s="6">
        <f>L17*100/D17</f>
        <v>20</v>
      </c>
      <c r="M18" s="6">
        <f>M17*100/D17</f>
        <v>0</v>
      </c>
      <c r="N18" s="6">
        <f>N17*100/D17</f>
        <v>100</v>
      </c>
      <c r="O18" s="6">
        <f>O17*100/D17</f>
        <v>0</v>
      </c>
      <c r="P18" s="6">
        <f>P17*100/D17</f>
        <v>0</v>
      </c>
      <c r="Q18" s="6">
        <f>Q17*100/D17</f>
        <v>20</v>
      </c>
      <c r="R18" s="6">
        <f>R17*100/D17</f>
        <v>80</v>
      </c>
      <c r="S18" s="6">
        <f>S17*100/D17</f>
        <v>0</v>
      </c>
      <c r="T18" s="6">
        <f>T17*100/D17</f>
        <v>80</v>
      </c>
      <c r="U18" s="6">
        <f>U17*100/D17</f>
        <v>20</v>
      </c>
      <c r="V18" s="6">
        <f>V17*100/D17</f>
        <v>0</v>
      </c>
      <c r="W18" s="6">
        <f>W17*100/D17</f>
        <v>80</v>
      </c>
      <c r="X18" s="6">
        <f>X17*100/D17</f>
        <v>20</v>
      </c>
      <c r="Y18" s="6">
        <f>Y17*100/D17</f>
        <v>0</v>
      </c>
    </row>
    <row r="19" spans="1:25" ht="15.4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45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4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4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45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4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4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45" x14ac:dyDescent="0.4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4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E17" sqref="E17"/>
    </sheetView>
  </sheetViews>
  <sheetFormatPr defaultRowHeight="14.6" x14ac:dyDescent="0.4"/>
  <cols>
    <col min="2" max="2" width="17.3828125" customWidth="1"/>
    <col min="3" max="3" width="20.69140625" customWidth="1"/>
    <col min="4" max="4" width="12.15234375" customWidth="1"/>
    <col min="5" max="5" width="12.3828125" customWidth="1"/>
    <col min="6" max="6" width="13.3046875" customWidth="1"/>
    <col min="7" max="12" width="12.3046875" customWidth="1"/>
    <col min="13" max="13" width="12.69140625" customWidth="1"/>
    <col min="14" max="14" width="12.84375" customWidth="1"/>
    <col min="15" max="15" width="11.84375" customWidth="1"/>
    <col min="16" max="28" width="13.3046875" customWidth="1"/>
    <col min="29" max="29" width="12.3828125" customWidth="1"/>
    <col min="30" max="30" width="13" customWidth="1"/>
    <col min="31" max="32" width="12.3828125" customWidth="1"/>
    <col min="33" max="33" width="12.3046875" customWidth="1"/>
    <col min="34" max="34" width="12.53515625" customWidth="1"/>
  </cols>
  <sheetData>
    <row r="2" spans="1:34" ht="15.45" x14ac:dyDescent="0.4">
      <c r="B2" s="45" t="s">
        <v>41</v>
      </c>
      <c r="C2" s="45"/>
      <c r="D2" s="45"/>
      <c r="E2" s="45"/>
      <c r="F2" s="45"/>
      <c r="G2" s="45"/>
      <c r="H2" s="7"/>
      <c r="I2" s="7"/>
      <c r="J2" s="7"/>
      <c r="K2" s="2"/>
      <c r="L2" s="36" t="s">
        <v>52</v>
      </c>
      <c r="M2" s="36"/>
      <c r="N2" s="36"/>
      <c r="O2" s="36"/>
      <c r="P2" s="36"/>
      <c r="Q2" s="36"/>
      <c r="R2" s="36"/>
      <c r="S2" s="36"/>
      <c r="T2" s="36"/>
      <c r="U2" s="3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5" t="s">
        <v>19</v>
      </c>
      <c r="AH2" s="35"/>
    </row>
    <row r="3" spans="1:34" ht="15.45" x14ac:dyDescent="0.4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41" t="s">
        <v>56</v>
      </c>
      <c r="M3" s="41"/>
      <c r="N3" s="41"/>
      <c r="O3" s="41"/>
      <c r="P3" s="41"/>
      <c r="Q3" s="41"/>
      <c r="R3" s="41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45" x14ac:dyDescent="0.4">
      <c r="A4" s="3"/>
      <c r="G4" s="3"/>
      <c r="H4" s="3"/>
      <c r="I4" s="3"/>
      <c r="J4" s="3"/>
      <c r="K4" s="3"/>
      <c r="L4" s="37" t="s">
        <v>54</v>
      </c>
      <c r="M4" s="37"/>
      <c r="N4" s="37"/>
      <c r="O4" s="37"/>
      <c r="P4" s="37"/>
      <c r="Q4" s="37"/>
      <c r="R4" s="37"/>
      <c r="S4" s="37"/>
      <c r="T4" s="37"/>
      <c r="U4" s="37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45" x14ac:dyDescent="0.4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4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4"/>
      <c r="N7" s="34" t="s">
        <v>6</v>
      </c>
      <c r="O7" s="34"/>
      <c r="P7" s="34"/>
      <c r="Q7" s="42" t="s">
        <v>9</v>
      </c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4"/>
      <c r="AF7" s="34" t="s">
        <v>7</v>
      </c>
      <c r="AG7" s="34"/>
      <c r="AH7" s="34"/>
    </row>
    <row r="8" spans="1:34" ht="15.75" customHeight="1" x14ac:dyDescent="0.4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34" t="s">
        <v>20</v>
      </c>
      <c r="I8" s="34"/>
      <c r="J8" s="34"/>
      <c r="K8" s="34" t="s">
        <v>21</v>
      </c>
      <c r="L8" s="34"/>
      <c r="M8" s="34"/>
      <c r="N8" s="51" t="s">
        <v>15</v>
      </c>
      <c r="O8" s="51" t="s">
        <v>16</v>
      </c>
      <c r="P8" s="51" t="s">
        <v>17</v>
      </c>
      <c r="Q8" s="34" t="s">
        <v>26</v>
      </c>
      <c r="R8" s="34"/>
      <c r="S8" s="34"/>
      <c r="T8" s="34" t="s">
        <v>22</v>
      </c>
      <c r="U8" s="34"/>
      <c r="V8" s="34"/>
      <c r="W8" s="34" t="s">
        <v>27</v>
      </c>
      <c r="X8" s="34"/>
      <c r="Y8" s="34"/>
      <c r="Z8" s="42" t="s">
        <v>28</v>
      </c>
      <c r="AA8" s="43"/>
      <c r="AB8" s="44"/>
      <c r="AC8" s="42" t="s">
        <v>23</v>
      </c>
      <c r="AD8" s="43"/>
      <c r="AE8" s="44"/>
      <c r="AF8" s="51" t="s">
        <v>15</v>
      </c>
      <c r="AG8" s="51" t="s">
        <v>16</v>
      </c>
      <c r="AH8" s="51" t="s">
        <v>17</v>
      </c>
    </row>
    <row r="9" spans="1:34" ht="126.75" customHeight="1" x14ac:dyDescent="0.4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2"/>
      <c r="O9" s="52"/>
      <c r="P9" s="52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2"/>
      <c r="AG9" s="52"/>
      <c r="AH9" s="52"/>
    </row>
    <row r="10" spans="1:34" ht="15.45" x14ac:dyDescent="0.4">
      <c r="A10" s="5">
        <v>1</v>
      </c>
      <c r="B10" s="6" t="s">
        <v>50</v>
      </c>
      <c r="C10" s="6" t="s">
        <v>51</v>
      </c>
      <c r="D10" s="12">
        <v>3</v>
      </c>
      <c r="E10" s="12">
        <v>3</v>
      </c>
      <c r="F10" s="12"/>
      <c r="G10" s="12"/>
      <c r="H10" s="12">
        <v>3</v>
      </c>
      <c r="I10" s="12"/>
      <c r="J10" s="12"/>
      <c r="K10" s="12">
        <v>3</v>
      </c>
      <c r="L10" s="12"/>
      <c r="M10" s="12"/>
      <c r="N10" s="12">
        <v>3</v>
      </c>
      <c r="O10" s="12"/>
      <c r="P10" s="12"/>
      <c r="Q10" s="12">
        <v>3</v>
      </c>
      <c r="R10" s="12"/>
      <c r="S10" s="12"/>
      <c r="T10" s="12">
        <v>3</v>
      </c>
      <c r="U10" s="12"/>
      <c r="V10" s="12"/>
      <c r="W10" s="12">
        <v>3</v>
      </c>
      <c r="X10" s="12"/>
      <c r="Y10" s="12"/>
      <c r="Z10" s="12">
        <v>3</v>
      </c>
      <c r="AA10" s="12"/>
      <c r="AB10" s="12"/>
      <c r="AC10" s="12">
        <v>3</v>
      </c>
      <c r="AD10" s="12"/>
      <c r="AE10" s="12"/>
      <c r="AF10" s="12">
        <v>3</v>
      </c>
      <c r="AG10" s="12"/>
      <c r="AH10" s="12"/>
    </row>
    <row r="11" spans="1:34" ht="15.45" x14ac:dyDescent="0.4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45" x14ac:dyDescent="0.4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45" x14ac:dyDescent="0.4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45" x14ac:dyDescent="0.4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45" x14ac:dyDescent="0.4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45" x14ac:dyDescent="0.4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45" x14ac:dyDescent="0.4">
      <c r="A17" s="48" t="s">
        <v>1</v>
      </c>
      <c r="B17" s="49"/>
      <c r="C17" s="50"/>
      <c r="D17" s="14">
        <f t="shared" ref="D17:AH17" si="0">SUM(D10:D16)</f>
        <v>3</v>
      </c>
      <c r="E17" s="12">
        <f t="shared" si="0"/>
        <v>3</v>
      </c>
      <c r="F17" s="12">
        <f t="shared" si="0"/>
        <v>0</v>
      </c>
      <c r="G17" s="12">
        <f t="shared" si="0"/>
        <v>0</v>
      </c>
      <c r="H17" s="12">
        <f t="shared" si="0"/>
        <v>3</v>
      </c>
      <c r="I17" s="12">
        <f t="shared" si="0"/>
        <v>0</v>
      </c>
      <c r="J17" s="12">
        <f t="shared" si="0"/>
        <v>0</v>
      </c>
      <c r="K17" s="12">
        <f t="shared" si="0"/>
        <v>3</v>
      </c>
      <c r="L17" s="12">
        <f t="shared" si="0"/>
        <v>0</v>
      </c>
      <c r="M17" s="12">
        <f t="shared" si="0"/>
        <v>0</v>
      </c>
      <c r="N17" s="12">
        <f t="shared" si="0"/>
        <v>3</v>
      </c>
      <c r="O17" s="12">
        <f t="shared" si="0"/>
        <v>0</v>
      </c>
      <c r="P17" s="12">
        <f t="shared" si="0"/>
        <v>0</v>
      </c>
      <c r="Q17" s="12">
        <f t="shared" si="0"/>
        <v>3</v>
      </c>
      <c r="R17" s="12">
        <f t="shared" si="0"/>
        <v>0</v>
      </c>
      <c r="S17" s="12">
        <f t="shared" si="0"/>
        <v>0</v>
      </c>
      <c r="T17" s="12">
        <f t="shared" si="0"/>
        <v>3</v>
      </c>
      <c r="U17" s="12">
        <f t="shared" si="0"/>
        <v>0</v>
      </c>
      <c r="V17" s="12">
        <f t="shared" si="0"/>
        <v>0</v>
      </c>
      <c r="W17" s="12">
        <f t="shared" si="0"/>
        <v>3</v>
      </c>
      <c r="X17" s="12">
        <f t="shared" si="0"/>
        <v>0</v>
      </c>
      <c r="Y17" s="12">
        <f t="shared" si="0"/>
        <v>0</v>
      </c>
      <c r="Z17" s="12">
        <f t="shared" si="0"/>
        <v>3</v>
      </c>
      <c r="AA17" s="12">
        <f t="shared" si="0"/>
        <v>0</v>
      </c>
      <c r="AB17" s="12">
        <f t="shared" si="0"/>
        <v>0</v>
      </c>
      <c r="AC17" s="12">
        <f t="shared" si="0"/>
        <v>3</v>
      </c>
      <c r="AD17" s="12"/>
      <c r="AE17" s="12">
        <f t="shared" si="0"/>
        <v>0</v>
      </c>
      <c r="AF17" s="12">
        <f t="shared" si="0"/>
        <v>3</v>
      </c>
      <c r="AG17" s="12">
        <f t="shared" si="0"/>
        <v>0</v>
      </c>
      <c r="AH17" s="12">
        <f t="shared" si="0"/>
        <v>0</v>
      </c>
    </row>
    <row r="18" spans="1:34" ht="17.25" customHeight="1" x14ac:dyDescent="0.4">
      <c r="A18" s="46" t="s">
        <v>11</v>
      </c>
      <c r="B18" s="47"/>
      <c r="C18" s="47"/>
      <c r="D18" s="29">
        <f>D17*100/D17</f>
        <v>100</v>
      </c>
      <c r="E18" s="32">
        <f>E17*100/D17</f>
        <v>100</v>
      </c>
      <c r="F18" s="32">
        <f>F17*100/D17</f>
        <v>0</v>
      </c>
      <c r="G18" s="32">
        <f>G17*100/D17</f>
        <v>0</v>
      </c>
      <c r="H18" s="12">
        <f>H17*100/D17</f>
        <v>100</v>
      </c>
      <c r="I18" s="12">
        <f>I17*100/D17</f>
        <v>0</v>
      </c>
      <c r="J18" s="12">
        <f>J17*100/D17</f>
        <v>0</v>
      </c>
      <c r="K18" s="12">
        <f>K17*100/D17</f>
        <v>100</v>
      </c>
      <c r="L18" s="12">
        <f>L17*100/D17</f>
        <v>0</v>
      </c>
      <c r="M18" s="12">
        <f>M17*100/D17</f>
        <v>0</v>
      </c>
      <c r="N18" s="12">
        <f>N17*100/D17</f>
        <v>100</v>
      </c>
      <c r="O18" s="12">
        <f>O17*100/D17</f>
        <v>0</v>
      </c>
      <c r="P18" s="12">
        <f>P17*100/D17</f>
        <v>0</v>
      </c>
      <c r="Q18" s="12">
        <f>Q17*100/D17</f>
        <v>100</v>
      </c>
      <c r="R18" s="12">
        <f>R17*100/D17</f>
        <v>0</v>
      </c>
      <c r="S18" s="12">
        <f>S17*100/D17</f>
        <v>0</v>
      </c>
      <c r="T18" s="12">
        <f>T17*100/D17</f>
        <v>100</v>
      </c>
      <c r="U18" s="12">
        <f>U17*100/D17</f>
        <v>0</v>
      </c>
      <c r="V18" s="12">
        <f>V17*100/D17</f>
        <v>0</v>
      </c>
      <c r="W18" s="12">
        <f>W17*100/D17</f>
        <v>100</v>
      </c>
      <c r="X18" s="12">
        <f>X17*100/D17</f>
        <v>0</v>
      </c>
      <c r="Y18" s="12">
        <f>Y17*100/D17</f>
        <v>0</v>
      </c>
      <c r="Z18" s="12">
        <f>Z17*100/D17</f>
        <v>100</v>
      </c>
      <c r="AA18" s="12">
        <f>AA17*100/D17</f>
        <v>0</v>
      </c>
      <c r="AB18" s="12">
        <f>AB17*100/D17</f>
        <v>0</v>
      </c>
      <c r="AC18" s="12">
        <f>AC17*100/D17</f>
        <v>100</v>
      </c>
      <c r="AD18" s="12">
        <f>AD17*100/D17</f>
        <v>0</v>
      </c>
      <c r="AE18" s="12">
        <f>AE17*100/D17</f>
        <v>0</v>
      </c>
      <c r="AF18" s="12">
        <f>AF17*100/D17</f>
        <v>100</v>
      </c>
      <c r="AG18" s="12">
        <f>AG17*100/D17</f>
        <v>0</v>
      </c>
      <c r="AH18" s="12">
        <f>AH17*100/D17</f>
        <v>0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topLeftCell="A7" zoomScale="80" zoomScaleNormal="80" workbookViewId="0">
      <selection activeCell="D12" sqref="D12"/>
    </sheetView>
  </sheetViews>
  <sheetFormatPr defaultRowHeight="14.6" x14ac:dyDescent="0.4"/>
  <cols>
    <col min="2" max="2" width="19.69140625" customWidth="1"/>
    <col min="3" max="3" width="21.3828125" customWidth="1"/>
    <col min="4" max="4" width="13.15234375" customWidth="1"/>
    <col min="5" max="5" width="13" customWidth="1"/>
    <col min="6" max="6" width="12.69140625" customWidth="1"/>
    <col min="7" max="13" width="12.3828125" customWidth="1"/>
    <col min="14" max="14" width="12" customWidth="1"/>
    <col min="15" max="15" width="12.53515625" customWidth="1"/>
    <col min="16" max="16" width="13.15234375" customWidth="1"/>
    <col min="17" max="17" width="12.3046875" customWidth="1"/>
    <col min="18" max="18" width="12.3828125" customWidth="1"/>
    <col min="19" max="31" width="12.3046875" customWidth="1"/>
    <col min="32" max="32" width="12.15234375" customWidth="1"/>
    <col min="33" max="33" width="12.3828125" customWidth="1"/>
    <col min="34" max="34" width="12.15234375" customWidth="1"/>
    <col min="35" max="35" width="12.84375" customWidth="1"/>
    <col min="36" max="36" width="11.3828125" customWidth="1"/>
    <col min="37" max="37" width="11.53515625" customWidth="1"/>
  </cols>
  <sheetData>
    <row r="2" spans="1:37" ht="15.45" x14ac:dyDescent="0.4">
      <c r="A2" s="7"/>
      <c r="B2" s="45" t="s">
        <v>40</v>
      </c>
      <c r="C2" s="45"/>
      <c r="D2" s="45"/>
      <c r="E2" s="45"/>
      <c r="F2" s="45"/>
      <c r="G2" s="7"/>
      <c r="H2" s="7"/>
      <c r="I2" s="7"/>
      <c r="J2" s="7"/>
      <c r="K2" s="7"/>
      <c r="L2" s="7"/>
      <c r="M2" s="7"/>
      <c r="N2" s="2"/>
      <c r="O2" s="3" t="s">
        <v>2</v>
      </c>
      <c r="P2" s="3" t="s">
        <v>52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5" t="s">
        <v>19</v>
      </c>
      <c r="AK2" s="35"/>
    </row>
    <row r="3" spans="1:37" ht="15.45" x14ac:dyDescent="0.4">
      <c r="A3" s="3"/>
      <c r="B3" s="36" t="s">
        <v>13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56</v>
      </c>
      <c r="P3" s="36"/>
      <c r="Q3" s="36"/>
      <c r="R3" s="36"/>
      <c r="S3" s="36"/>
      <c r="T3" s="36"/>
      <c r="U3" s="3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45" x14ac:dyDescent="0.4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 t="s">
        <v>53</v>
      </c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45" x14ac:dyDescent="0.4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4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4"/>
      <c r="Q7" s="34" t="s">
        <v>6</v>
      </c>
      <c r="R7" s="34"/>
      <c r="S7" s="34"/>
      <c r="T7" s="42" t="s">
        <v>9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4" t="s">
        <v>7</v>
      </c>
      <c r="AJ7" s="34"/>
      <c r="AK7" s="34"/>
    </row>
    <row r="8" spans="1:37" ht="15.75" customHeight="1" x14ac:dyDescent="0.4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53" t="s">
        <v>20</v>
      </c>
      <c r="I8" s="54"/>
      <c r="J8" s="54"/>
      <c r="K8" s="43" t="s">
        <v>21</v>
      </c>
      <c r="L8" s="43"/>
      <c r="M8" s="44"/>
      <c r="N8" s="57" t="s">
        <v>25</v>
      </c>
      <c r="O8" s="55"/>
      <c r="P8" s="56"/>
      <c r="Q8" s="51" t="s">
        <v>15</v>
      </c>
      <c r="R8" s="51" t="s">
        <v>16</v>
      </c>
      <c r="S8" s="51" t="s">
        <v>17</v>
      </c>
      <c r="T8" s="58" t="s">
        <v>26</v>
      </c>
      <c r="U8" s="58"/>
      <c r="V8" s="58"/>
      <c r="W8" s="58" t="s">
        <v>22</v>
      </c>
      <c r="X8" s="58"/>
      <c r="Y8" s="58"/>
      <c r="Z8" s="40" t="s">
        <v>27</v>
      </c>
      <c r="AA8" s="40"/>
      <c r="AB8" s="40"/>
      <c r="AC8" s="40" t="s">
        <v>28</v>
      </c>
      <c r="AD8" s="40"/>
      <c r="AE8" s="40"/>
      <c r="AF8" s="55" t="s">
        <v>23</v>
      </c>
      <c r="AG8" s="55"/>
      <c r="AH8" s="56"/>
      <c r="AI8" s="51" t="s">
        <v>15</v>
      </c>
      <c r="AJ8" s="51" t="s">
        <v>16</v>
      </c>
      <c r="AK8" s="51" t="s">
        <v>17</v>
      </c>
    </row>
    <row r="9" spans="1:37" ht="115.5" customHeight="1" x14ac:dyDescent="0.4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2"/>
      <c r="R9" s="52"/>
      <c r="S9" s="5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2"/>
      <c r="AJ9" s="52"/>
      <c r="AK9" s="52"/>
    </row>
    <row r="10" spans="1:37" ht="15.45" x14ac:dyDescent="0.4">
      <c r="A10" s="5">
        <v>1</v>
      </c>
      <c r="B10" s="6" t="s">
        <v>52</v>
      </c>
      <c r="C10" s="6" t="s">
        <v>57</v>
      </c>
      <c r="D10" s="12">
        <v>2</v>
      </c>
      <c r="E10" s="12">
        <v>2</v>
      </c>
      <c r="F10" s="12"/>
      <c r="G10" s="12"/>
      <c r="H10" s="12">
        <v>2</v>
      </c>
      <c r="I10" s="12"/>
      <c r="J10" s="12"/>
      <c r="K10" s="12">
        <v>2</v>
      </c>
      <c r="L10" s="12"/>
      <c r="M10" s="12"/>
      <c r="N10" s="12">
        <v>2</v>
      </c>
      <c r="O10" s="12"/>
      <c r="P10" s="12"/>
      <c r="Q10" s="12">
        <v>2</v>
      </c>
      <c r="R10" s="12"/>
      <c r="S10" s="12"/>
      <c r="T10" s="12">
        <v>2</v>
      </c>
      <c r="U10" s="12"/>
      <c r="V10" s="12"/>
      <c r="W10" s="12">
        <v>2</v>
      </c>
      <c r="X10" s="12"/>
      <c r="Y10" s="12"/>
      <c r="Z10" s="12">
        <v>2</v>
      </c>
      <c r="AA10" s="12"/>
      <c r="AB10" s="12"/>
      <c r="AC10" s="12">
        <v>2</v>
      </c>
      <c r="AD10" s="12"/>
      <c r="AE10" s="12"/>
      <c r="AF10" s="12">
        <v>2</v>
      </c>
      <c r="AG10" s="12"/>
      <c r="AH10" s="12"/>
      <c r="AI10" s="12">
        <v>2</v>
      </c>
      <c r="AJ10" s="12"/>
      <c r="AK10" s="12"/>
    </row>
    <row r="11" spans="1:37" ht="15.45" x14ac:dyDescent="0.4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45" x14ac:dyDescent="0.4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45" x14ac:dyDescent="0.4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45" x14ac:dyDescent="0.4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45" x14ac:dyDescent="0.4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45" x14ac:dyDescent="0.4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45" x14ac:dyDescent="0.4">
      <c r="A17" s="48" t="s">
        <v>1</v>
      </c>
      <c r="B17" s="49"/>
      <c r="C17" s="50"/>
      <c r="D17" s="14">
        <f t="shared" ref="D17:AK17" si="0">SUM(D10:D16)</f>
        <v>2</v>
      </c>
      <c r="E17" s="12">
        <f t="shared" si="0"/>
        <v>2</v>
      </c>
      <c r="F17" s="12">
        <f t="shared" si="0"/>
        <v>0</v>
      </c>
      <c r="G17" s="12">
        <f t="shared" si="0"/>
        <v>0</v>
      </c>
      <c r="H17" s="12">
        <f t="shared" si="0"/>
        <v>2</v>
      </c>
      <c r="I17" s="12">
        <f t="shared" si="0"/>
        <v>0</v>
      </c>
      <c r="J17" s="12">
        <f t="shared" si="0"/>
        <v>0</v>
      </c>
      <c r="K17" s="12">
        <f t="shared" si="0"/>
        <v>2</v>
      </c>
      <c r="L17" s="12">
        <f t="shared" si="0"/>
        <v>0</v>
      </c>
      <c r="M17" s="12">
        <f t="shared" si="0"/>
        <v>0</v>
      </c>
      <c r="N17" s="12">
        <f t="shared" si="0"/>
        <v>2</v>
      </c>
      <c r="O17" s="12">
        <f t="shared" si="0"/>
        <v>0</v>
      </c>
      <c r="P17" s="12">
        <f t="shared" si="0"/>
        <v>0</v>
      </c>
      <c r="Q17" s="12">
        <f t="shared" si="0"/>
        <v>2</v>
      </c>
      <c r="R17" s="12">
        <f t="shared" si="0"/>
        <v>0</v>
      </c>
      <c r="S17" s="12">
        <f t="shared" si="0"/>
        <v>0</v>
      </c>
      <c r="T17" s="12">
        <f t="shared" si="0"/>
        <v>2</v>
      </c>
      <c r="U17" s="12">
        <f t="shared" si="0"/>
        <v>0</v>
      </c>
      <c r="V17" s="12">
        <f t="shared" si="0"/>
        <v>0</v>
      </c>
      <c r="W17" s="12">
        <f t="shared" si="0"/>
        <v>2</v>
      </c>
      <c r="X17" s="12">
        <f t="shared" si="0"/>
        <v>0</v>
      </c>
      <c r="Y17" s="12">
        <f t="shared" si="0"/>
        <v>0</v>
      </c>
      <c r="Z17" s="12">
        <f t="shared" si="0"/>
        <v>2</v>
      </c>
      <c r="AA17" s="12">
        <f t="shared" si="0"/>
        <v>0</v>
      </c>
      <c r="AB17" s="12">
        <f t="shared" si="0"/>
        <v>0</v>
      </c>
      <c r="AC17" s="12">
        <f t="shared" si="0"/>
        <v>2</v>
      </c>
      <c r="AD17" s="12">
        <f t="shared" si="0"/>
        <v>0</v>
      </c>
      <c r="AE17" s="12">
        <f t="shared" si="0"/>
        <v>0</v>
      </c>
      <c r="AF17" s="12">
        <f t="shared" si="0"/>
        <v>2</v>
      </c>
      <c r="AG17" s="12">
        <f t="shared" si="0"/>
        <v>0</v>
      </c>
      <c r="AH17" s="12">
        <f t="shared" si="0"/>
        <v>0</v>
      </c>
      <c r="AI17" s="12">
        <f t="shared" si="0"/>
        <v>2</v>
      </c>
      <c r="AJ17" s="12">
        <f t="shared" si="0"/>
        <v>0</v>
      </c>
      <c r="AK17" s="12">
        <f t="shared" si="0"/>
        <v>0</v>
      </c>
    </row>
    <row r="18" spans="1:37" ht="18.75" customHeight="1" x14ac:dyDescent="0.4">
      <c r="A18" s="46" t="s">
        <v>11</v>
      </c>
      <c r="B18" s="47"/>
      <c r="C18" s="47"/>
      <c r="D18" s="17">
        <f>D17*100/D17</f>
        <v>100</v>
      </c>
      <c r="E18" s="13">
        <f>E17*100/D17</f>
        <v>100</v>
      </c>
      <c r="F18" s="13">
        <f>F17*100/D17</f>
        <v>0</v>
      </c>
      <c r="G18" s="13">
        <f>G17*100/D17</f>
        <v>0</v>
      </c>
      <c r="H18" s="13">
        <f>H17*100/D17</f>
        <v>100</v>
      </c>
      <c r="I18" s="13">
        <f>I17*100/D17</f>
        <v>0</v>
      </c>
      <c r="J18" s="13">
        <f>J17*100/D17</f>
        <v>0</v>
      </c>
      <c r="K18" s="13">
        <f>K17*100/D17</f>
        <v>100</v>
      </c>
      <c r="L18" s="13">
        <f>L17*100/D17</f>
        <v>0</v>
      </c>
      <c r="M18" s="13">
        <f>M17*100/D17</f>
        <v>0</v>
      </c>
      <c r="N18" s="13">
        <f>N17*100/D17</f>
        <v>100</v>
      </c>
      <c r="O18" s="13">
        <f>O17*100/D17</f>
        <v>0</v>
      </c>
      <c r="P18" s="13">
        <f>P17*100/D17</f>
        <v>0</v>
      </c>
      <c r="Q18" s="13">
        <f>Q17*100/D17</f>
        <v>100</v>
      </c>
      <c r="R18" s="13">
        <f>R17*100/D17</f>
        <v>0</v>
      </c>
      <c r="S18" s="13">
        <f>S17*100/D17</f>
        <v>0</v>
      </c>
      <c r="T18" s="13">
        <f>T17*100/D17</f>
        <v>100</v>
      </c>
      <c r="U18" s="13">
        <f>U17*100/D17</f>
        <v>0</v>
      </c>
      <c r="V18" s="13">
        <f>V17*100/D17</f>
        <v>0</v>
      </c>
      <c r="W18" s="13">
        <f>W17*100/D17</f>
        <v>100</v>
      </c>
      <c r="X18" s="13">
        <f>X17*100/D17</f>
        <v>0</v>
      </c>
      <c r="Y18" s="13">
        <f>Y17*100/D17</f>
        <v>0</v>
      </c>
      <c r="Z18" s="13">
        <f>Z17*100/D17</f>
        <v>100</v>
      </c>
      <c r="AA18" s="13">
        <f>AA17*100/D17</f>
        <v>0</v>
      </c>
      <c r="AB18" s="13">
        <f>AB17*100/D17</f>
        <v>0</v>
      </c>
      <c r="AC18" s="13">
        <f>AC17*100/D17</f>
        <v>100</v>
      </c>
      <c r="AD18" s="13">
        <f>AD17*100/D17</f>
        <v>0</v>
      </c>
      <c r="AE18" s="13">
        <f>AE17*100/D17</f>
        <v>0</v>
      </c>
      <c r="AF18" s="13">
        <f>AF17*100/D17</f>
        <v>100</v>
      </c>
      <c r="AG18" s="13">
        <f>AG17*100/D17</f>
        <v>0</v>
      </c>
      <c r="AH18" s="13">
        <f>AH17*100/D17</f>
        <v>0</v>
      </c>
      <c r="AI18" s="13">
        <f>AI17*100/D17</f>
        <v>100</v>
      </c>
      <c r="AJ18" s="13">
        <f>AJ17*100/D17</f>
        <v>0</v>
      </c>
      <c r="AK18" s="13">
        <f>AK17*100/D17</f>
        <v>0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topLeftCell="A4" zoomScale="80" zoomScaleNormal="80" workbookViewId="0">
      <selection activeCell="AJ2" sqref="AJ2:AK2"/>
    </sheetView>
  </sheetViews>
  <sheetFormatPr defaultRowHeight="14.6" x14ac:dyDescent="0.4"/>
  <cols>
    <col min="2" max="2" width="16.15234375" customWidth="1"/>
    <col min="3" max="3" width="20.69140625" customWidth="1"/>
    <col min="4" max="4" width="12.53515625" customWidth="1"/>
    <col min="5" max="5" width="13.3828125" customWidth="1"/>
    <col min="6" max="6" width="12.53515625" customWidth="1"/>
    <col min="7" max="13" width="12.84375" customWidth="1"/>
    <col min="14" max="14" width="13" customWidth="1"/>
    <col min="15" max="15" width="12.3828125" customWidth="1"/>
    <col min="16" max="16" width="12.69140625" customWidth="1"/>
    <col min="17" max="17" width="12.15234375" customWidth="1"/>
    <col min="18" max="18" width="12.69140625" customWidth="1"/>
    <col min="19" max="33" width="12.3046875" customWidth="1"/>
    <col min="34" max="34" width="12" customWidth="1"/>
    <col min="35" max="35" width="12.3046875" customWidth="1"/>
    <col min="36" max="37" width="12.15234375" customWidth="1"/>
  </cols>
  <sheetData>
    <row r="2" spans="1:37" ht="15.45" x14ac:dyDescent="0.4">
      <c r="A2" s="7"/>
      <c r="B2" s="45" t="s">
        <v>39</v>
      </c>
      <c r="C2" s="45"/>
      <c r="D2" s="45"/>
      <c r="E2" s="45"/>
      <c r="F2" s="45"/>
      <c r="G2" s="2"/>
      <c r="H2" s="2"/>
      <c r="I2" s="2"/>
      <c r="J2" s="2"/>
      <c r="K2" s="2"/>
      <c r="L2" s="2"/>
      <c r="M2" s="2"/>
      <c r="N2" s="2"/>
      <c r="O2" s="36" t="s">
        <v>2</v>
      </c>
      <c r="P2" s="36"/>
      <c r="Q2" s="36"/>
      <c r="R2" s="36"/>
      <c r="S2" s="3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5" t="s">
        <v>19</v>
      </c>
      <c r="AK2" s="35"/>
    </row>
    <row r="3" spans="1:37" ht="15.45" x14ac:dyDescent="0.4">
      <c r="A3" s="3"/>
      <c r="B3" s="36" t="s">
        <v>13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29</v>
      </c>
      <c r="P3" s="36"/>
      <c r="Q3" s="36"/>
      <c r="R3" s="36"/>
      <c r="S3" s="36"/>
      <c r="T3" s="3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45" x14ac:dyDescent="0.4">
      <c r="A4" s="3"/>
      <c r="G4" s="3"/>
      <c r="H4" s="3"/>
      <c r="I4" s="3"/>
      <c r="J4" s="3"/>
      <c r="K4" s="3"/>
      <c r="L4" s="3"/>
      <c r="M4" s="3"/>
      <c r="N4" s="3"/>
      <c r="O4" s="37" t="s">
        <v>24</v>
      </c>
      <c r="P4" s="37"/>
      <c r="Q4" s="37"/>
      <c r="R4" s="37"/>
      <c r="S4" s="37"/>
      <c r="T4" s="37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45" x14ac:dyDescent="0.4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4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4"/>
      <c r="Q7" s="34" t="s">
        <v>6</v>
      </c>
      <c r="R7" s="34"/>
      <c r="S7" s="34"/>
      <c r="T7" s="42" t="s">
        <v>9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4" t="s">
        <v>7</v>
      </c>
      <c r="AJ7" s="34"/>
      <c r="AK7" s="34"/>
    </row>
    <row r="8" spans="1:37" ht="15.75" customHeight="1" x14ac:dyDescent="0.4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58" t="s">
        <v>20</v>
      </c>
      <c r="I8" s="58"/>
      <c r="J8" s="58"/>
      <c r="K8" s="34" t="s">
        <v>21</v>
      </c>
      <c r="L8" s="34"/>
      <c r="M8" s="34"/>
      <c r="N8" s="40" t="s">
        <v>25</v>
      </c>
      <c r="O8" s="40"/>
      <c r="P8" s="40"/>
      <c r="Q8" s="51" t="s">
        <v>15</v>
      </c>
      <c r="R8" s="51" t="s">
        <v>16</v>
      </c>
      <c r="S8" s="51" t="s">
        <v>17</v>
      </c>
      <c r="T8" s="58" t="s">
        <v>26</v>
      </c>
      <c r="U8" s="58"/>
      <c r="V8" s="58"/>
      <c r="W8" s="58" t="s">
        <v>22</v>
      </c>
      <c r="X8" s="58"/>
      <c r="Y8" s="58"/>
      <c r="Z8" s="40" t="s">
        <v>27</v>
      </c>
      <c r="AA8" s="40"/>
      <c r="AB8" s="40"/>
      <c r="AC8" s="40" t="s">
        <v>28</v>
      </c>
      <c r="AD8" s="40"/>
      <c r="AE8" s="40"/>
      <c r="AF8" s="55" t="s">
        <v>23</v>
      </c>
      <c r="AG8" s="55"/>
      <c r="AH8" s="56"/>
      <c r="AI8" s="51" t="s">
        <v>15</v>
      </c>
      <c r="AJ8" s="51" t="s">
        <v>16</v>
      </c>
      <c r="AK8" s="51" t="s">
        <v>17</v>
      </c>
    </row>
    <row r="9" spans="1:37" ht="114.75" customHeight="1" x14ac:dyDescent="0.4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2"/>
      <c r="R9" s="52"/>
      <c r="S9" s="5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2"/>
      <c r="AJ9" s="52"/>
      <c r="AK9" s="52"/>
    </row>
    <row r="10" spans="1:37" ht="15.45" x14ac:dyDescent="0.4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45" x14ac:dyDescent="0.4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45" x14ac:dyDescent="0.4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45" x14ac:dyDescent="0.4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45" x14ac:dyDescent="0.4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45" x14ac:dyDescent="0.4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45" x14ac:dyDescent="0.4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45" x14ac:dyDescent="0.4">
      <c r="A17" s="48" t="s">
        <v>1</v>
      </c>
      <c r="B17" s="49"/>
      <c r="C17" s="50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4">
      <c r="A18" s="38" t="s">
        <v>11</v>
      </c>
      <c r="B18" s="38"/>
      <c r="C18" s="38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O31" sqref="O31"/>
    </sheetView>
  </sheetViews>
  <sheetFormatPr defaultRowHeight="14.6" x14ac:dyDescent="0.4"/>
  <cols>
    <col min="2" max="2" width="20.53515625" customWidth="1"/>
    <col min="3" max="3" width="22.84375" customWidth="1"/>
    <col min="4" max="4" width="12.69140625" customWidth="1"/>
    <col min="5" max="5" width="11.69140625" customWidth="1"/>
    <col min="6" max="16" width="11.84375" customWidth="1"/>
    <col min="17" max="17" width="12" customWidth="1"/>
    <col min="18" max="18" width="11" customWidth="1"/>
    <col min="19" max="19" width="11.69140625" customWidth="1"/>
    <col min="20" max="20" width="11.84375" customWidth="1"/>
    <col min="21" max="21" width="12.15234375" customWidth="1"/>
    <col min="22" max="34" width="11.3828125" customWidth="1"/>
    <col min="35" max="35" width="12" customWidth="1"/>
    <col min="36" max="36" width="11.84375" customWidth="1"/>
    <col min="37" max="37" width="11.53515625" customWidth="1"/>
    <col min="38" max="38" width="12.15234375" customWidth="1"/>
    <col min="39" max="39" width="11" customWidth="1"/>
    <col min="40" max="40" width="11.3828125" customWidth="1"/>
  </cols>
  <sheetData>
    <row r="2" spans="1:40" ht="15.45" x14ac:dyDescent="0.4">
      <c r="A2" s="7"/>
      <c r="B2" s="20" t="s">
        <v>38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6" t="s">
        <v>2</v>
      </c>
      <c r="S2" s="36"/>
      <c r="T2" s="36"/>
      <c r="U2" s="36"/>
      <c r="V2" s="3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5" t="s">
        <v>19</v>
      </c>
      <c r="AN2" s="35"/>
    </row>
    <row r="3" spans="1:40" ht="15.45" x14ac:dyDescent="0.4">
      <c r="A3" s="3"/>
      <c r="B3" s="36" t="s">
        <v>13</v>
      </c>
      <c r="C3" s="36"/>
      <c r="D3" s="36"/>
      <c r="E3" s="36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6" t="s">
        <v>44</v>
      </c>
      <c r="S3" s="36"/>
      <c r="T3" s="36"/>
      <c r="U3" s="36"/>
      <c r="V3" s="36"/>
      <c r="W3" s="3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45" x14ac:dyDescent="0.4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7" t="s">
        <v>31</v>
      </c>
      <c r="S4" s="37"/>
      <c r="T4" s="37"/>
      <c r="U4" s="37"/>
      <c r="V4" s="37"/>
      <c r="W4" s="37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45" x14ac:dyDescent="0.4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4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4"/>
      <c r="T7" s="34" t="s">
        <v>6</v>
      </c>
      <c r="U7" s="34"/>
      <c r="V7" s="34"/>
      <c r="W7" s="42" t="s">
        <v>9</v>
      </c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4"/>
      <c r="AL7" s="34" t="s">
        <v>7</v>
      </c>
      <c r="AM7" s="34"/>
      <c r="AN7" s="34"/>
    </row>
    <row r="8" spans="1:40" ht="15.75" customHeight="1" x14ac:dyDescent="0.4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65" t="s">
        <v>20</v>
      </c>
      <c r="I8" s="66"/>
      <c r="J8" s="67"/>
      <c r="K8" s="62" t="s">
        <v>21</v>
      </c>
      <c r="L8" s="63"/>
      <c r="M8" s="64"/>
      <c r="N8" s="59" t="s">
        <v>30</v>
      </c>
      <c r="O8" s="60"/>
      <c r="P8" s="61"/>
      <c r="Q8" s="57" t="s">
        <v>25</v>
      </c>
      <c r="R8" s="55"/>
      <c r="S8" s="56"/>
      <c r="T8" s="51" t="s">
        <v>15</v>
      </c>
      <c r="U8" s="51" t="s">
        <v>16</v>
      </c>
      <c r="V8" s="51" t="s">
        <v>17</v>
      </c>
      <c r="W8" s="58" t="s">
        <v>26</v>
      </c>
      <c r="X8" s="58"/>
      <c r="Y8" s="58"/>
      <c r="Z8" s="58" t="s">
        <v>22</v>
      </c>
      <c r="AA8" s="58"/>
      <c r="AB8" s="58"/>
      <c r="AC8" s="40" t="s">
        <v>27</v>
      </c>
      <c r="AD8" s="40"/>
      <c r="AE8" s="40"/>
      <c r="AF8" s="40" t="s">
        <v>28</v>
      </c>
      <c r="AG8" s="40"/>
      <c r="AH8" s="40"/>
      <c r="AI8" s="55" t="s">
        <v>23</v>
      </c>
      <c r="AJ8" s="55"/>
      <c r="AK8" s="56"/>
      <c r="AL8" s="51" t="s">
        <v>15</v>
      </c>
      <c r="AM8" s="51" t="s">
        <v>16</v>
      </c>
      <c r="AN8" s="51" t="s">
        <v>17</v>
      </c>
    </row>
    <row r="9" spans="1:40" ht="126.75" customHeight="1" x14ac:dyDescent="0.4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2"/>
      <c r="U9" s="52"/>
      <c r="V9" s="52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2"/>
      <c r="AM9" s="52"/>
      <c r="AN9" s="52"/>
    </row>
    <row r="10" spans="1:40" ht="15.45" x14ac:dyDescent="0.4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45" x14ac:dyDescent="0.4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45" x14ac:dyDescent="0.4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45" x14ac:dyDescent="0.4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45" x14ac:dyDescent="0.4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45" x14ac:dyDescent="0.4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45" x14ac:dyDescent="0.4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45" x14ac:dyDescent="0.4">
      <c r="A17" s="48" t="s">
        <v>1</v>
      </c>
      <c r="B17" s="49"/>
      <c r="C17" s="50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4">
      <c r="A18" s="38" t="s">
        <v>11</v>
      </c>
      <c r="B18" s="38"/>
      <c r="C18" s="38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zoomScale="70" zoomScaleNormal="70" workbookViewId="0">
      <selection activeCell="E9" sqref="E9"/>
    </sheetView>
  </sheetViews>
  <sheetFormatPr defaultRowHeight="14.6" x14ac:dyDescent="0.4"/>
  <cols>
    <col min="1" max="1" width="19.3046875" customWidth="1"/>
    <col min="2" max="2" width="9.53515625" bestFit="1" customWidth="1"/>
    <col min="3" max="17" width="9.3046875" bestFit="1" customWidth="1"/>
  </cols>
  <sheetData>
    <row r="1" spans="1:23" x14ac:dyDescent="0.4">
      <c r="N1" s="68"/>
      <c r="O1" s="68"/>
      <c r="V1" s="35" t="s">
        <v>19</v>
      </c>
      <c r="W1" s="35"/>
    </row>
    <row r="2" spans="1:23" ht="15.45" x14ac:dyDescent="0.4">
      <c r="B2" s="7" t="s">
        <v>36</v>
      </c>
      <c r="C2" s="2"/>
      <c r="E2" s="2"/>
      <c r="F2" s="2"/>
      <c r="I2" s="36" t="s">
        <v>2</v>
      </c>
      <c r="J2" s="36"/>
      <c r="K2" s="36"/>
      <c r="L2" s="36"/>
      <c r="M2" s="36"/>
      <c r="N2" s="3"/>
      <c r="O2" s="3"/>
    </row>
    <row r="3" spans="1:23" ht="15.45" x14ac:dyDescent="0.4">
      <c r="A3" s="3"/>
      <c r="B3" s="41" t="s">
        <v>37</v>
      </c>
      <c r="C3" s="41"/>
      <c r="D3" s="41"/>
      <c r="E3" s="41"/>
      <c r="F3" s="41"/>
      <c r="G3" s="41"/>
      <c r="H3" s="2"/>
      <c r="I3" s="41" t="s">
        <v>43</v>
      </c>
      <c r="J3" s="41"/>
      <c r="K3" s="41"/>
      <c r="L3" s="41"/>
      <c r="M3" s="41"/>
      <c r="N3" s="41"/>
      <c r="O3" s="3"/>
      <c r="P3" s="3"/>
      <c r="Q3" s="3"/>
    </row>
    <row r="4" spans="1:23" ht="15.45" x14ac:dyDescent="0.4">
      <c r="C4" s="8"/>
      <c r="E4" s="3"/>
      <c r="F4" s="3"/>
      <c r="I4" s="37" t="s">
        <v>31</v>
      </c>
      <c r="J4" s="37"/>
      <c r="K4" s="37"/>
      <c r="L4" s="37"/>
      <c r="M4" s="37"/>
      <c r="N4" s="37"/>
      <c r="O4" s="3"/>
      <c r="P4" s="3"/>
      <c r="Q4" s="3"/>
    </row>
    <row r="5" spans="1:23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45" x14ac:dyDescent="0.4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4">
      <c r="A7" s="51" t="s">
        <v>47</v>
      </c>
      <c r="B7" s="34" t="s">
        <v>14</v>
      </c>
      <c r="C7" s="34" t="s">
        <v>5</v>
      </c>
      <c r="D7" s="34"/>
      <c r="E7" s="34"/>
      <c r="F7" s="34" t="s">
        <v>8</v>
      </c>
      <c r="G7" s="34"/>
      <c r="H7" s="34"/>
      <c r="I7" s="34" t="s">
        <v>6</v>
      </c>
      <c r="J7" s="34"/>
      <c r="K7" s="34"/>
      <c r="L7" s="34" t="s">
        <v>9</v>
      </c>
      <c r="M7" s="34"/>
      <c r="N7" s="34"/>
      <c r="O7" s="34" t="s">
        <v>7</v>
      </c>
      <c r="P7" s="34"/>
      <c r="Q7" s="34"/>
      <c r="R7" s="40" t="s">
        <v>46</v>
      </c>
      <c r="S7" s="40"/>
      <c r="T7" s="40"/>
      <c r="U7" s="40"/>
      <c r="V7" s="40"/>
      <c r="W7" s="40"/>
    </row>
    <row r="8" spans="1:23" ht="61.75" x14ac:dyDescent="0.4">
      <c r="A8" s="52"/>
      <c r="B8" s="34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9" x14ac:dyDescent="0.45">
      <c r="A9" s="18" t="s">
        <v>32</v>
      </c>
      <c r="B9" s="12">
        <v>5</v>
      </c>
      <c r="C9" s="12">
        <v>5</v>
      </c>
      <c r="D9" s="12"/>
      <c r="E9" s="12"/>
      <c r="F9" s="15">
        <v>4</v>
      </c>
      <c r="G9" s="12">
        <v>1</v>
      </c>
      <c r="H9" s="12"/>
      <c r="I9" s="12">
        <v>5</v>
      </c>
      <c r="J9" s="12"/>
      <c r="K9" s="12"/>
      <c r="L9" s="12">
        <v>1</v>
      </c>
      <c r="M9" s="12">
        <v>4</v>
      </c>
      <c r="N9" s="12"/>
      <c r="O9" s="12">
        <v>4</v>
      </c>
      <c r="P9" s="12">
        <v>1</v>
      </c>
      <c r="Q9" s="12"/>
      <c r="R9" s="5">
        <f t="shared" ref="R9:R13" si="0">(C9+F9+I9+L9+O9)/5</f>
        <v>3.8</v>
      </c>
      <c r="S9" s="6">
        <f t="shared" ref="S9:S15" si="1">R9*100/B9</f>
        <v>76</v>
      </c>
      <c r="T9" s="5">
        <f t="shared" ref="T9:T13" si="2">(D9+G9+J9+M9+P9)/5</f>
        <v>1.2</v>
      </c>
      <c r="U9" s="6">
        <f t="shared" ref="U9:U15" si="3">T9*100/B9</f>
        <v>24</v>
      </c>
      <c r="V9" s="28">
        <f t="shared" ref="V9:V15" si="4">(E9+H9+K9+N9+Q9)/5</f>
        <v>0</v>
      </c>
      <c r="W9" s="6">
        <f t="shared" ref="W9:W15" si="5">V9*100/B9</f>
        <v>0</v>
      </c>
    </row>
    <row r="10" spans="1:23" ht="15.9" x14ac:dyDescent="0.45">
      <c r="A10" s="18" t="s">
        <v>33</v>
      </c>
      <c r="B10" s="12">
        <v>3</v>
      </c>
      <c r="C10" s="12">
        <v>3</v>
      </c>
      <c r="D10" s="12"/>
      <c r="E10" s="12"/>
      <c r="F10" s="12">
        <v>3</v>
      </c>
      <c r="G10" s="12"/>
      <c r="H10" s="12"/>
      <c r="I10" s="12">
        <v>3</v>
      </c>
      <c r="J10" s="12"/>
      <c r="K10" s="12"/>
      <c r="L10" s="12">
        <v>3</v>
      </c>
      <c r="M10" s="12"/>
      <c r="N10" s="12"/>
      <c r="O10" s="12">
        <v>3</v>
      </c>
      <c r="P10" s="12"/>
      <c r="Q10" s="12"/>
      <c r="R10" s="5">
        <f t="shared" si="0"/>
        <v>3</v>
      </c>
      <c r="S10" s="6">
        <f t="shared" si="1"/>
        <v>100</v>
      </c>
      <c r="T10" s="5">
        <f t="shared" si="2"/>
        <v>0</v>
      </c>
      <c r="U10" s="6">
        <f t="shared" si="3"/>
        <v>0</v>
      </c>
      <c r="V10" s="28">
        <f t="shared" si="4"/>
        <v>0</v>
      </c>
      <c r="W10" s="6">
        <f t="shared" si="5"/>
        <v>0</v>
      </c>
    </row>
    <row r="11" spans="1:23" ht="15.9" x14ac:dyDescent="0.45">
      <c r="A11" s="18" t="s">
        <v>34</v>
      </c>
      <c r="B11" s="12">
        <v>2</v>
      </c>
      <c r="C11" s="12">
        <v>2</v>
      </c>
      <c r="D11" s="12"/>
      <c r="E11" s="12"/>
      <c r="F11" s="12">
        <v>2</v>
      </c>
      <c r="G11" s="12"/>
      <c r="H11" s="12"/>
      <c r="I11" s="12">
        <v>2</v>
      </c>
      <c r="J11" s="12"/>
      <c r="K11" s="12"/>
      <c r="L11" s="12">
        <v>2</v>
      </c>
      <c r="M11" s="12"/>
      <c r="N11" s="12"/>
      <c r="O11" s="12">
        <v>2</v>
      </c>
      <c r="P11" s="12"/>
      <c r="Q11" s="12"/>
      <c r="R11" s="5">
        <f t="shared" si="0"/>
        <v>2</v>
      </c>
      <c r="S11" s="6">
        <f t="shared" si="1"/>
        <v>100</v>
      </c>
      <c r="T11" s="5">
        <f t="shared" si="2"/>
        <v>0</v>
      </c>
      <c r="U11" s="6">
        <f t="shared" si="3"/>
        <v>0</v>
      </c>
      <c r="V11" s="28">
        <f t="shared" si="4"/>
        <v>0</v>
      </c>
      <c r="W11" s="6">
        <f t="shared" si="5"/>
        <v>0</v>
      </c>
    </row>
    <row r="12" spans="1:23" ht="15.9" x14ac:dyDescent="0.45">
      <c r="A12" s="18" t="s">
        <v>35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1"/>
        <v>#DIV/0!</v>
      </c>
      <c r="T12" s="5">
        <f t="shared" si="2"/>
        <v>0</v>
      </c>
      <c r="U12" s="6" t="e">
        <f t="shared" si="3"/>
        <v>#DIV/0!</v>
      </c>
      <c r="V12" s="28">
        <f t="shared" si="4"/>
        <v>0</v>
      </c>
      <c r="W12" s="6" t="e">
        <f t="shared" si="5"/>
        <v>#DIV/0!</v>
      </c>
    </row>
    <row r="13" spans="1:23" ht="15.9" x14ac:dyDescent="0.45">
      <c r="A13" s="18" t="s">
        <v>45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8">
        <f t="shared" si="4"/>
        <v>0</v>
      </c>
      <c r="W13" s="6" t="e">
        <f t="shared" si="5"/>
        <v>#DIV/0!</v>
      </c>
    </row>
    <row r="14" spans="1:23" ht="50.5" customHeight="1" x14ac:dyDescent="0.45">
      <c r="A14" s="33" t="s">
        <v>48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1.75" x14ac:dyDescent="0.45">
      <c r="A15" s="33" t="s">
        <v>49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9" x14ac:dyDescent="0.45">
      <c r="A16" s="14" t="s">
        <v>1</v>
      </c>
      <c r="B16" s="14">
        <f>SUM(B8:B15)</f>
        <v>10</v>
      </c>
      <c r="C16" s="14">
        <v>10</v>
      </c>
      <c r="D16" s="14">
        <f t="shared" ref="D16:Q16" si="6">SUM(D8:D15)</f>
        <v>0</v>
      </c>
      <c r="E16" s="14">
        <f t="shared" si="6"/>
        <v>0</v>
      </c>
      <c r="F16" s="14">
        <f t="shared" si="6"/>
        <v>9</v>
      </c>
      <c r="G16" s="14">
        <f t="shared" si="6"/>
        <v>1</v>
      </c>
      <c r="H16" s="14">
        <f t="shared" si="6"/>
        <v>0</v>
      </c>
      <c r="I16" s="14">
        <f t="shared" si="6"/>
        <v>10</v>
      </c>
      <c r="J16" s="14">
        <f t="shared" si="6"/>
        <v>0</v>
      </c>
      <c r="K16" s="14">
        <f t="shared" si="6"/>
        <v>0</v>
      </c>
      <c r="L16" s="14">
        <f t="shared" si="6"/>
        <v>6</v>
      </c>
      <c r="M16" s="14">
        <f t="shared" si="6"/>
        <v>4</v>
      </c>
      <c r="N16" s="14">
        <f t="shared" si="6"/>
        <v>0</v>
      </c>
      <c r="O16" s="14">
        <f t="shared" si="6"/>
        <v>9</v>
      </c>
      <c r="P16" s="14">
        <f t="shared" si="6"/>
        <v>1</v>
      </c>
      <c r="Q16" s="14">
        <f t="shared" si="6"/>
        <v>0</v>
      </c>
      <c r="R16" s="5"/>
      <c r="S16" s="6"/>
      <c r="T16" s="5"/>
      <c r="U16" s="6"/>
      <c r="V16" s="28"/>
      <c r="W16" s="6"/>
    </row>
    <row r="17" spans="1:23" ht="17.25" customHeight="1" x14ac:dyDescent="0.4">
      <c r="A17" s="27" t="s">
        <v>12</v>
      </c>
      <c r="B17" s="16">
        <f>B16*100/B16</f>
        <v>100</v>
      </c>
      <c r="C17" s="13">
        <f>C16*100/B16</f>
        <v>100</v>
      </c>
      <c r="D17" s="13">
        <f>D16*100/B16</f>
        <v>0</v>
      </c>
      <c r="E17" s="13">
        <f>E16*100/B16</f>
        <v>0</v>
      </c>
      <c r="F17" s="13">
        <f>F16*100/B16</f>
        <v>90</v>
      </c>
      <c r="G17" s="13">
        <f>G16*100/B16</f>
        <v>10</v>
      </c>
      <c r="H17" s="13">
        <f>H16*100/B16</f>
        <v>0</v>
      </c>
      <c r="I17" s="13">
        <f>I16*100/B16</f>
        <v>100</v>
      </c>
      <c r="J17" s="13">
        <f>J16*100/B16</f>
        <v>0</v>
      </c>
      <c r="K17" s="13">
        <f>K16*100/B16</f>
        <v>0</v>
      </c>
      <c r="L17" s="13">
        <f>L16*100/B16</f>
        <v>60</v>
      </c>
      <c r="M17" s="13">
        <f>M16*100/B16</f>
        <v>40</v>
      </c>
      <c r="N17" s="13">
        <f>N16*100/B16</f>
        <v>0</v>
      </c>
      <c r="O17" s="13">
        <f>O16*100/B16</f>
        <v>90</v>
      </c>
      <c r="P17" s="13">
        <f>P16*100/B16</f>
        <v>10</v>
      </c>
      <c r="Q17" s="13">
        <f>Q16*100/B16</f>
        <v>0</v>
      </c>
      <c r="R17" s="25"/>
      <c r="S17" s="25"/>
      <c r="T17" s="25"/>
      <c r="U17" s="25"/>
      <c r="V17" s="25"/>
      <c r="W17" s="25"/>
    </row>
    <row r="18" spans="1:23" ht="15.45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4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45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4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4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45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4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4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45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45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45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45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45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45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45" x14ac:dyDescent="0.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45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45" x14ac:dyDescent="0.4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45" x14ac:dyDescent="0.4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Нурхан Дабыл</cp:lastModifiedBy>
  <dcterms:created xsi:type="dcterms:W3CDTF">2022-12-22T06:57:03Z</dcterms:created>
  <dcterms:modified xsi:type="dcterms:W3CDTF">2024-09-12T10:34:28Z</dcterms:modified>
</cp:coreProperties>
</file>